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0730" windowHeight="1176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93" i="1"/>
  <c r="G93"/>
  <c r="F88"/>
  <c r="F66" s="1"/>
  <c r="G88"/>
  <c r="G66" s="1"/>
  <c r="E88"/>
  <c r="E66" s="1"/>
  <c r="E93" s="1"/>
  <c r="F89"/>
  <c r="G89"/>
  <c r="E89"/>
  <c r="F83"/>
  <c r="G83"/>
  <c r="E83"/>
  <c r="F86"/>
  <c r="G86"/>
  <c r="E86"/>
  <c r="F84"/>
  <c r="G84"/>
  <c r="E84"/>
  <c r="E72"/>
  <c r="F81"/>
  <c r="G81"/>
  <c r="E81"/>
  <c r="F79"/>
  <c r="G79"/>
  <c r="E79"/>
  <c r="F77"/>
  <c r="G77"/>
  <c r="E77"/>
  <c r="F75"/>
  <c r="G75"/>
  <c r="E75"/>
  <c r="F73"/>
  <c r="F72" s="1"/>
  <c r="G73"/>
  <c r="G72" s="1"/>
  <c r="E73"/>
  <c r="G67"/>
  <c r="E67"/>
  <c r="F70"/>
  <c r="G70"/>
  <c r="E70"/>
  <c r="F68"/>
  <c r="G68"/>
  <c r="E68"/>
  <c r="F63"/>
  <c r="F64"/>
  <c r="G64"/>
  <c r="G63" s="1"/>
  <c r="E64"/>
  <c r="E63" s="1"/>
  <c r="F59"/>
  <c r="F60"/>
  <c r="G60"/>
  <c r="G59" s="1"/>
  <c r="E60"/>
  <c r="E59" s="1"/>
  <c r="F56"/>
  <c r="F55" s="1"/>
  <c r="F54" s="1"/>
  <c r="G56"/>
  <c r="G55" s="1"/>
  <c r="G54" s="1"/>
  <c r="E56"/>
  <c r="E55" s="1"/>
  <c r="E54" s="1"/>
  <c r="F50"/>
  <c r="G50"/>
  <c r="F51"/>
  <c r="G51"/>
  <c r="F52"/>
  <c r="G52"/>
  <c r="E52"/>
  <c r="E51" s="1"/>
  <c r="E50" s="1"/>
  <c r="G48"/>
  <c r="G47" s="1"/>
  <c r="G46" s="1"/>
  <c r="F48"/>
  <c r="F47" s="1"/>
  <c r="F46" s="1"/>
  <c r="E48"/>
  <c r="E47" s="1"/>
  <c r="E46" s="1"/>
  <c r="F44"/>
  <c r="F43" s="1"/>
  <c r="F42" s="1"/>
  <c r="F41" s="1"/>
  <c r="G44"/>
  <c r="G43" s="1"/>
  <c r="G42" s="1"/>
  <c r="G41" s="1"/>
  <c r="E44"/>
  <c r="E43" s="1"/>
  <c r="E42" s="1"/>
  <c r="E41" s="1"/>
  <c r="F39"/>
  <c r="F38" s="1"/>
  <c r="F37" s="1"/>
  <c r="G39"/>
  <c r="G38" s="1"/>
  <c r="G37" s="1"/>
  <c r="E39"/>
  <c r="E38" s="1"/>
  <c r="E37" s="1"/>
  <c r="F35"/>
  <c r="F34" s="1"/>
  <c r="F33" s="1"/>
  <c r="G35"/>
  <c r="G34" s="1"/>
  <c r="G33" s="1"/>
  <c r="E35"/>
  <c r="E34" s="1"/>
  <c r="E33" s="1"/>
  <c r="F31"/>
  <c r="F30" s="1"/>
  <c r="F29" s="1"/>
  <c r="G31"/>
  <c r="G30" s="1"/>
  <c r="G29" s="1"/>
  <c r="E31"/>
  <c r="E30" s="1"/>
  <c r="E29" s="1"/>
  <c r="F27"/>
  <c r="F26" s="1"/>
  <c r="F25" s="1"/>
  <c r="G27"/>
  <c r="G26" s="1"/>
  <c r="G25" s="1"/>
  <c r="E27"/>
  <c r="E26" s="1"/>
  <c r="E25" s="1"/>
  <c r="F19"/>
  <c r="F18" s="1"/>
  <c r="F17" s="1"/>
  <c r="G19"/>
  <c r="G18" s="1"/>
  <c r="G17" s="1"/>
  <c r="E19"/>
  <c r="E18" s="1"/>
  <c r="E17" s="1"/>
  <c r="F23"/>
  <c r="F22" s="1"/>
  <c r="F21" s="1"/>
  <c r="G23"/>
  <c r="G22" s="1"/>
  <c r="G21" s="1"/>
  <c r="E23"/>
  <c r="E22" s="1"/>
  <c r="E21" s="1"/>
  <c r="F15"/>
  <c r="F14" s="1"/>
  <c r="F13" s="1"/>
  <c r="G15"/>
  <c r="G14" s="1"/>
  <c r="G13" s="1"/>
  <c r="E15"/>
  <c r="E14" s="1"/>
  <c r="E13" s="1"/>
  <c r="E58" l="1"/>
  <c r="F58"/>
  <c r="F67"/>
  <c r="G58"/>
</calcChain>
</file>

<file path=xl/sharedStrings.xml><?xml version="1.0" encoding="utf-8"?>
<sst xmlns="http://schemas.openxmlformats.org/spreadsheetml/2006/main" count="176" uniqueCount="85">
  <si>
    <t>Наименование</t>
  </si>
  <si>
    <t>Целевая статья (муниципальная программа и непрограммное направление деятельности)</t>
  </si>
  <si>
    <t>Группа вида расходов</t>
  </si>
  <si>
    <t>Раздел,</t>
  </si>
  <si>
    <t>подраздел</t>
  </si>
  <si>
    <t>Сумма</t>
  </si>
  <si>
    <t>2026 год</t>
  </si>
  <si>
    <t>МП «Развитие общественных работ на территории Нагавского сельского поселения Котельниковского муниципального района Волгоградской области на  2021-2025гг.»</t>
  </si>
  <si>
    <t>02 0 00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</si>
  <si>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</si>
  <si>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02 0 01</t>
  </si>
  <si>
    <t>ЖИЛИЩНО-КОММУНАЛЬНОЕ ХОЗЯЙСТВО</t>
  </si>
  <si>
    <t>Благоустройство</t>
  </si>
  <si>
    <t>МП «Этносоциальное развитее населения и поддержка государственной службы казачьих обществ на территории Нагавского сельского поселения на 2021-2025 годы»</t>
  </si>
  <si>
    <t>10 0 00</t>
  </si>
  <si>
    <t>Закупка товаров, работ и услуг для государственных (муниципальных) нужд</t>
  </si>
  <si>
    <t>10 0 01</t>
  </si>
  <si>
    <t>КУЛЬТУРА, КИНЕМАТОГРАФИЯ</t>
  </si>
  <si>
    <t>Другие вопросы в области культуры, кинематографии</t>
  </si>
  <si>
    <t>МП «Развитие физической культуры и спорта на территории Нагавского сельского поселения на 2021-2025 годы»</t>
  </si>
  <si>
    <t>11 0 00</t>
  </si>
  <si>
    <t>11 0 01</t>
  </si>
  <si>
    <t>ФИЗИЧЕСКАЯ КУЛЬТУРА И СПОРТ</t>
  </si>
  <si>
    <t>Другие вопросы в области физической культуры и спорта</t>
  </si>
  <si>
    <t>МП «Комплексные меры противодействия наркомании на территории Нагавского сельского поселения на 2021-2025 годы»</t>
  </si>
  <si>
    <t>15 0 00</t>
  </si>
  <si>
    <t>15 0 01</t>
  </si>
  <si>
    <t>ОБРАЗОВАНИЕ</t>
  </si>
  <si>
    <t xml:space="preserve">15 0 01 </t>
  </si>
  <si>
    <t>Молодежная политика</t>
  </si>
  <si>
    <r>
      <t xml:space="preserve">МП «Пожарная безопасность, предупреждение чрезвычайных ситуаций на территории </t>
    </r>
    <r>
      <rPr>
        <b/>
        <sz val="12"/>
        <color theme="1"/>
        <rFont val="Times New Roman"/>
        <family val="1"/>
        <charset val="204"/>
      </rPr>
      <t>Нагавского</t>
    </r>
    <r>
      <rPr>
        <b/>
        <sz val="12"/>
        <color rgb="FF000000"/>
        <rFont val="Times New Roman"/>
        <family val="1"/>
        <charset val="204"/>
      </rPr>
      <t xml:space="preserve"> сельского поселения на 2021-2025годы»</t>
    </r>
  </si>
  <si>
    <t>19 0 00</t>
  </si>
  <si>
    <t>19 0 01</t>
  </si>
  <si>
    <t>НАЦИОНАЛЬНАЯ БЕЗОПАСНОСТЬ И ПРАВООХРАНИТЕЛЬНАЯ ДЕЯТЕЛЬНОСТЬ</t>
  </si>
  <si>
    <t>Защита населения и территорий от  чрезвычайных ситуаций природного и техногенного характера, пожарная безопасность</t>
  </si>
  <si>
    <r>
      <t xml:space="preserve">МП «Профилактика терроризма и  экстремизма, а также минимизация и ликвидация последствий проявлений терроризма на территории </t>
    </r>
    <r>
      <rPr>
        <b/>
        <sz val="12"/>
        <color theme="1"/>
        <rFont val="Times New Roman"/>
        <family val="1"/>
        <charset val="204"/>
      </rPr>
      <t>Нагавского</t>
    </r>
    <r>
      <rPr>
        <b/>
        <sz val="12"/>
        <color rgb="FF000000"/>
        <rFont val="Times New Roman"/>
        <family val="1"/>
        <charset val="204"/>
      </rPr>
      <t xml:space="preserve"> сельского поселения на 2021-2025г.г.»</t>
    </r>
  </si>
  <si>
    <t>20 0 00</t>
  </si>
  <si>
    <t>20 0 01</t>
  </si>
  <si>
    <t>Другие вопросы в области национальной безопасности и правоохранительной деятельности</t>
  </si>
  <si>
    <t>МП «Развитие системы водоснабжения на территории Нагавского сельского поселения на 2021-2025 годы»</t>
  </si>
  <si>
    <t>26 0 00</t>
  </si>
  <si>
    <t>26 0 01</t>
  </si>
  <si>
    <t>Коммунальное хозяйство</t>
  </si>
  <si>
    <t>МП «Благоустройство на территории Нагавского сельского поселения на  2021-2025 годы»</t>
  </si>
  <si>
    <t>27 0 00</t>
  </si>
  <si>
    <t>Подпрограмма «Организация и содержание мест захоронения»</t>
  </si>
  <si>
    <t>27 3 01</t>
  </si>
  <si>
    <t>МП «Развитие мероприятий молодежной политики на территории Нагавского сельского поселения  на  2021—2025гг.»</t>
  </si>
  <si>
    <t>28 0 00</t>
  </si>
  <si>
    <t>28 0 01</t>
  </si>
  <si>
    <t>МП Обновление градостроительной документации о градостроительном планировании территории Нагавского сельского поселения на 2021-2025 годы»</t>
  </si>
  <si>
    <t>35 0 00</t>
  </si>
  <si>
    <t>35 0 01</t>
  </si>
  <si>
    <t>НАЦИОНАЛЬНАЯ ЭКОНОМИКА</t>
  </si>
  <si>
    <t>Другие вопросы в области национальной экономики</t>
  </si>
  <si>
    <r>
      <t xml:space="preserve">МП </t>
    </r>
    <r>
      <rPr>
        <b/>
        <sz val="12"/>
        <color theme="1"/>
        <rFont val="Times New Roman"/>
        <family val="1"/>
        <charset val="204"/>
      </rPr>
      <t>«Комплексного развития транспортной инфраструктуры Нагавского сельского поселения   на  2016-2026г.г.»</t>
    </r>
  </si>
  <si>
    <t>43 0 00</t>
  </si>
  <si>
    <t>43 0 02</t>
  </si>
  <si>
    <t>Дорожное хозяйство (дорожные фонды)</t>
  </si>
  <si>
    <t>Непрограммные направления обеспечения деятельности  органов муниципальной власти Нагавского сельского поселения</t>
  </si>
  <si>
    <t>90 0 00</t>
  </si>
  <si>
    <t>ОБЩЕГОСУДАРСТВЕННЫЕ ВОПРОСЫ</t>
  </si>
  <si>
    <t>Функционирование высшего должностного лица субъекта РФ и муниципального образования</t>
  </si>
  <si>
    <t>Функционирование высших исполнительных органов государственной  власти субъектов РФ, местных администраций</t>
  </si>
  <si>
    <t>Непрограммные расходы органов муниципальной власти Нагавского сельского поселения</t>
  </si>
  <si>
    <t>99 0 00</t>
  </si>
  <si>
    <t>НАЦИОНАЛЬНАЯ ОБОРОНА</t>
  </si>
  <si>
    <t>Мобилизационная и вневойсковая подготовка</t>
  </si>
  <si>
    <t>Культура</t>
  </si>
  <si>
    <t>Другие общегосударственные расходы</t>
  </si>
  <si>
    <t>Межбюджетные трансферты</t>
  </si>
  <si>
    <t>Обеспечение деятельности финансовых, налоговых  и таможенных органов и органов финансового (финансово-бюджетного) надзора</t>
  </si>
  <si>
    <t>Иные бюджетные ассигнования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</si>
  <si>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</si>
  <si>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</si>
  <si>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</si>
  <si>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ИТОГО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</si>
  <si>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к Решению Совета народных депутатов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</si>
  <si>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Приложение № 7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</si>
  <si>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Нагавского сельского поселения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</si>
  <si>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«О бюджете поселения на 2025 год и на плановый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</si>
  <si>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период 2026 и 2027 годов»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</si>
  <si>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а также по разделам и подразделам классификации расходов бюджета Нагавского сельского поселения на 2025-2027 год</t>
  </si>
  <si>
    <t>2025год</t>
  </si>
  <si>
    <t>2027год</t>
  </si>
</sst>
</file>

<file path=xl/styles.xml><?xml version="1.0" encoding="utf-8"?>
<styleSheet xmlns="http://schemas.openxmlformats.org/spreadsheetml/2006/main">
  <numFmts count="1">
    <numFmt numFmtId="164" formatCode="000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9594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rgb="FFE5B8B7"/>
        <bgColor indexed="64"/>
      </patternFill>
    </fill>
    <fill>
      <patternFill patternType="solid">
        <fgColor rgb="FFDBE5F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2" borderId="5" xfId="0" applyFont="1" applyFill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2" fillId="3" borderId="5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top" wrapText="1"/>
    </xf>
    <xf numFmtId="0" fontId="0" fillId="0" borderId="0" xfId="0" applyAlignment="1">
      <alignment vertical="center"/>
    </xf>
    <xf numFmtId="164" fontId="2" fillId="0" borderId="5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 wrapText="1"/>
    </xf>
    <xf numFmtId="164" fontId="6" fillId="0" borderId="5" xfId="0" applyNumberFormat="1" applyFont="1" applyBorder="1" applyAlignment="1">
      <alignment horizontal="center" vertical="top" wrapText="1"/>
    </xf>
    <xf numFmtId="164" fontId="4" fillId="0" borderId="5" xfId="0" applyNumberFormat="1" applyFont="1" applyBorder="1" applyAlignment="1">
      <alignment horizontal="center" vertical="top" wrapText="1"/>
    </xf>
    <xf numFmtId="164" fontId="7" fillId="0" borderId="5" xfId="0" applyNumberFormat="1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1" fillId="0" borderId="5" xfId="0" applyFont="1" applyBorder="1" applyAlignment="1">
      <alignment wrapText="1"/>
    </xf>
    <xf numFmtId="0" fontId="1" fillId="0" borderId="5" xfId="0" applyFont="1" applyBorder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94"/>
  <sheetViews>
    <sheetView tabSelected="1" workbookViewId="0">
      <selection activeCell="D94" sqref="D94"/>
    </sheetView>
  </sheetViews>
  <sheetFormatPr defaultRowHeight="15"/>
  <cols>
    <col min="1" max="1" width="59.5703125" customWidth="1"/>
    <col min="2" max="2" width="24.5703125" customWidth="1"/>
    <col min="3" max="3" width="15.140625" customWidth="1"/>
    <col min="4" max="4" width="16.85546875" customWidth="1"/>
    <col min="5" max="5" width="17" customWidth="1"/>
    <col min="6" max="6" width="16" customWidth="1"/>
    <col min="7" max="7" width="17.140625" customWidth="1"/>
  </cols>
  <sheetData>
    <row r="1" spans="1:13" ht="15.75">
      <c r="A1" s="29" t="s">
        <v>78</v>
      </c>
    </row>
    <row r="2" spans="1:13" ht="15.75">
      <c r="A2" s="29" t="s">
        <v>77</v>
      </c>
    </row>
    <row r="3" spans="1:13" ht="15.75">
      <c r="A3" s="29" t="s">
        <v>79</v>
      </c>
    </row>
    <row r="4" spans="1:13" ht="15.75">
      <c r="A4" s="29" t="s">
        <v>80</v>
      </c>
    </row>
    <row r="5" spans="1:13" ht="15.75">
      <c r="A5" s="29" t="s">
        <v>81</v>
      </c>
    </row>
    <row r="6" spans="1:13">
      <c r="A6" s="32" t="s">
        <v>82</v>
      </c>
      <c r="B6" s="33"/>
      <c r="C6" s="33"/>
      <c r="D6" s="33"/>
      <c r="E6" s="33"/>
      <c r="F6" s="33"/>
      <c r="G6" s="33"/>
    </row>
    <row r="7" spans="1:13">
      <c r="A7" s="33"/>
      <c r="B7" s="33"/>
      <c r="C7" s="33"/>
      <c r="D7" s="33"/>
      <c r="E7" s="33"/>
      <c r="F7" s="33"/>
      <c r="G7" s="33"/>
    </row>
    <row r="8" spans="1:13">
      <c r="A8" s="33"/>
      <c r="B8" s="33"/>
      <c r="C8" s="33"/>
      <c r="D8" s="33"/>
      <c r="E8" s="33"/>
      <c r="F8" s="33"/>
      <c r="G8" s="33"/>
      <c r="H8" s="22"/>
      <c r="I8" s="22"/>
      <c r="J8" s="22"/>
      <c r="K8" s="22"/>
      <c r="L8" s="22"/>
      <c r="M8" s="22"/>
    </row>
    <row r="9" spans="1:13" ht="15.75" thickBot="1">
      <c r="A9" s="34"/>
      <c r="B9" s="34"/>
      <c r="C9" s="34"/>
      <c r="D9" s="34"/>
      <c r="E9" s="34"/>
      <c r="F9" s="34"/>
      <c r="G9" s="34"/>
      <c r="H9" s="22"/>
      <c r="I9" s="22"/>
      <c r="J9" s="22"/>
      <c r="K9" s="22"/>
      <c r="L9" s="22"/>
      <c r="M9" s="22"/>
    </row>
    <row r="10" spans="1:13" ht="137.25" customHeight="1" thickBot="1">
      <c r="A10" s="37" t="s">
        <v>0</v>
      </c>
      <c r="B10" s="35" t="s">
        <v>1</v>
      </c>
      <c r="C10" s="35" t="s">
        <v>2</v>
      </c>
      <c r="D10" s="2" t="s">
        <v>3</v>
      </c>
      <c r="E10" s="39" t="s">
        <v>5</v>
      </c>
      <c r="F10" s="40"/>
      <c r="G10" s="41"/>
    </row>
    <row r="11" spans="1:13" ht="15.75" thickBot="1">
      <c r="A11" s="38"/>
      <c r="B11" s="36"/>
      <c r="C11" s="36"/>
      <c r="D11" s="3" t="s">
        <v>4</v>
      </c>
      <c r="E11" s="3" t="s">
        <v>83</v>
      </c>
      <c r="F11" s="3" t="s">
        <v>6</v>
      </c>
      <c r="G11" s="3" t="s">
        <v>84</v>
      </c>
    </row>
    <row r="12" spans="1:13" ht="16.5" thickBot="1">
      <c r="A12" s="4">
        <v>1</v>
      </c>
      <c r="B12" s="5">
        <v>2</v>
      </c>
      <c r="C12" s="5">
        <v>3</v>
      </c>
      <c r="D12" s="5">
        <v>4</v>
      </c>
      <c r="E12" s="5">
        <v>5</v>
      </c>
      <c r="F12" s="6">
        <v>6</v>
      </c>
      <c r="G12" s="6">
        <v>7</v>
      </c>
    </row>
    <row r="13" spans="1:13" ht="66.75" customHeight="1" thickBot="1">
      <c r="A13" s="7" t="s">
        <v>7</v>
      </c>
      <c r="B13" s="8" t="s">
        <v>8</v>
      </c>
      <c r="C13" s="8"/>
      <c r="D13" s="23"/>
      <c r="E13" s="10">
        <f>E14</f>
        <v>10</v>
      </c>
      <c r="F13" s="10">
        <f t="shared" ref="F13:G13" si="0">F14</f>
        <v>0</v>
      </c>
      <c r="G13" s="10">
        <f t="shared" si="0"/>
        <v>0</v>
      </c>
    </row>
    <row r="14" spans="1:13" ht="89.25" customHeight="1" thickBot="1">
      <c r="A14" s="11" t="s">
        <v>9</v>
      </c>
      <c r="B14" s="12" t="s">
        <v>10</v>
      </c>
      <c r="C14" s="12">
        <v>100</v>
      </c>
      <c r="D14" s="24"/>
      <c r="E14" s="8">
        <f>E15</f>
        <v>10</v>
      </c>
      <c r="F14" s="8">
        <f t="shared" ref="F14:G14" si="1">F15</f>
        <v>0</v>
      </c>
      <c r="G14" s="8">
        <f t="shared" si="1"/>
        <v>0</v>
      </c>
    </row>
    <row r="15" spans="1:13" ht="25.5" customHeight="1" thickBot="1">
      <c r="A15" s="7" t="s">
        <v>11</v>
      </c>
      <c r="B15" s="13" t="s">
        <v>10</v>
      </c>
      <c r="C15" s="13">
        <v>100</v>
      </c>
      <c r="D15" s="25">
        <v>500</v>
      </c>
      <c r="E15" s="8">
        <f>E16</f>
        <v>10</v>
      </c>
      <c r="F15" s="8">
        <f t="shared" ref="F15:G15" si="2">F16</f>
        <v>0</v>
      </c>
      <c r="G15" s="8">
        <f t="shared" si="2"/>
        <v>0</v>
      </c>
    </row>
    <row r="16" spans="1:13" ht="24" customHeight="1" thickBot="1">
      <c r="A16" s="14" t="s">
        <v>12</v>
      </c>
      <c r="B16" s="6" t="s">
        <v>10</v>
      </c>
      <c r="C16" s="6">
        <v>100</v>
      </c>
      <c r="D16" s="26">
        <v>503</v>
      </c>
      <c r="E16" s="9">
        <v>10</v>
      </c>
      <c r="F16" s="9">
        <v>0</v>
      </c>
      <c r="G16" s="9">
        <v>0</v>
      </c>
    </row>
    <row r="17" spans="1:7" ht="70.5" customHeight="1" thickBot="1">
      <c r="A17" s="7" t="s">
        <v>13</v>
      </c>
      <c r="B17" s="13" t="s">
        <v>14</v>
      </c>
      <c r="C17" s="13"/>
      <c r="D17" s="25"/>
      <c r="E17" s="15">
        <f>E18</f>
        <v>0.5</v>
      </c>
      <c r="F17" s="15">
        <f t="shared" ref="F17:G17" si="3">F18</f>
        <v>0</v>
      </c>
      <c r="G17" s="15">
        <f t="shared" si="3"/>
        <v>0</v>
      </c>
    </row>
    <row r="18" spans="1:7" ht="39" customHeight="1" thickBot="1">
      <c r="A18" s="11" t="s">
        <v>15</v>
      </c>
      <c r="B18" s="12" t="s">
        <v>16</v>
      </c>
      <c r="C18" s="6">
        <v>200</v>
      </c>
      <c r="D18" s="26"/>
      <c r="E18" s="9">
        <f>E19</f>
        <v>0.5</v>
      </c>
      <c r="F18" s="9">
        <f t="shared" ref="F18:G18" si="4">F19</f>
        <v>0</v>
      </c>
      <c r="G18" s="9">
        <f t="shared" si="4"/>
        <v>0</v>
      </c>
    </row>
    <row r="19" spans="1:7" ht="33" customHeight="1" thickBot="1">
      <c r="A19" s="7" t="s">
        <v>17</v>
      </c>
      <c r="B19" s="13" t="s">
        <v>16</v>
      </c>
      <c r="C19" s="13">
        <v>200</v>
      </c>
      <c r="D19" s="25">
        <v>800</v>
      </c>
      <c r="E19" s="9">
        <f>E20</f>
        <v>0.5</v>
      </c>
      <c r="F19" s="9">
        <f t="shared" ref="F19:G19" si="5">F20</f>
        <v>0</v>
      </c>
      <c r="G19" s="9">
        <f t="shared" si="5"/>
        <v>0</v>
      </c>
    </row>
    <row r="20" spans="1:7" ht="40.5" customHeight="1" thickBot="1">
      <c r="A20" s="14" t="s">
        <v>18</v>
      </c>
      <c r="B20" s="6" t="s">
        <v>16</v>
      </c>
      <c r="C20" s="6">
        <v>200</v>
      </c>
      <c r="D20" s="26">
        <v>804</v>
      </c>
      <c r="E20" s="9">
        <v>0.5</v>
      </c>
      <c r="F20" s="9">
        <v>0</v>
      </c>
      <c r="G20" s="9">
        <v>0</v>
      </c>
    </row>
    <row r="21" spans="1:7" ht="59.25" customHeight="1" thickBot="1">
      <c r="A21" s="7" t="s">
        <v>19</v>
      </c>
      <c r="B21" s="8" t="s">
        <v>20</v>
      </c>
      <c r="C21" s="8"/>
      <c r="D21" s="23"/>
      <c r="E21" s="10">
        <f>E22</f>
        <v>0.5</v>
      </c>
      <c r="F21" s="10">
        <f t="shared" ref="F21:G21" si="6">F22</f>
        <v>0</v>
      </c>
      <c r="G21" s="10">
        <f t="shared" si="6"/>
        <v>0</v>
      </c>
    </row>
    <row r="22" spans="1:7" ht="48.75" customHeight="1" thickBot="1">
      <c r="A22" s="11" t="s">
        <v>15</v>
      </c>
      <c r="B22" s="12" t="s">
        <v>21</v>
      </c>
      <c r="C22" s="12">
        <v>200</v>
      </c>
      <c r="D22" s="24"/>
      <c r="E22" s="8">
        <f>E23</f>
        <v>0.5</v>
      </c>
      <c r="F22" s="8">
        <f t="shared" ref="F22:G22" si="7">F23</f>
        <v>0</v>
      </c>
      <c r="G22" s="8">
        <f t="shared" si="7"/>
        <v>0</v>
      </c>
    </row>
    <row r="23" spans="1:7" ht="43.5" customHeight="1" thickBot="1">
      <c r="A23" s="7" t="s">
        <v>22</v>
      </c>
      <c r="B23" s="13" t="s">
        <v>21</v>
      </c>
      <c r="C23" s="13">
        <v>200</v>
      </c>
      <c r="D23" s="25">
        <v>1100</v>
      </c>
      <c r="E23" s="8">
        <f>E24</f>
        <v>0.5</v>
      </c>
      <c r="F23" s="8">
        <f t="shared" ref="F23:G23" si="8">F24</f>
        <v>0</v>
      </c>
      <c r="G23" s="8">
        <f t="shared" si="8"/>
        <v>0</v>
      </c>
    </row>
    <row r="24" spans="1:7" ht="54.75" customHeight="1" thickBot="1">
      <c r="A24" s="14" t="s">
        <v>23</v>
      </c>
      <c r="B24" s="6" t="s">
        <v>21</v>
      </c>
      <c r="C24" s="6">
        <v>200</v>
      </c>
      <c r="D24" s="26">
        <v>1105</v>
      </c>
      <c r="E24" s="9">
        <v>0.5</v>
      </c>
      <c r="F24" s="9">
        <v>0</v>
      </c>
      <c r="G24" s="9">
        <v>0</v>
      </c>
    </row>
    <row r="25" spans="1:7" ht="57" customHeight="1" thickBot="1">
      <c r="A25" s="7" t="s">
        <v>24</v>
      </c>
      <c r="B25" s="13" t="s">
        <v>25</v>
      </c>
      <c r="C25" s="13"/>
      <c r="D25" s="25"/>
      <c r="E25" s="10">
        <f>E26</f>
        <v>0.5</v>
      </c>
      <c r="F25" s="10">
        <f t="shared" ref="F25:G25" si="9">F26</f>
        <v>0</v>
      </c>
      <c r="G25" s="10">
        <f t="shared" si="9"/>
        <v>0</v>
      </c>
    </row>
    <row r="26" spans="1:7" ht="45" customHeight="1" thickBot="1">
      <c r="A26" s="11" t="s">
        <v>15</v>
      </c>
      <c r="B26" s="16" t="s">
        <v>26</v>
      </c>
      <c r="C26" s="16">
        <v>200</v>
      </c>
      <c r="D26" s="27"/>
      <c r="E26" s="12">
        <f>E27</f>
        <v>0.5</v>
      </c>
      <c r="F26" s="12">
        <f t="shared" ref="F26:G26" si="10">F27</f>
        <v>0</v>
      </c>
      <c r="G26" s="12">
        <f t="shared" si="10"/>
        <v>0</v>
      </c>
    </row>
    <row r="27" spans="1:7" ht="27" customHeight="1" thickBot="1">
      <c r="A27" s="7" t="s">
        <v>27</v>
      </c>
      <c r="B27" s="13" t="s">
        <v>28</v>
      </c>
      <c r="C27" s="13">
        <v>200</v>
      </c>
      <c r="D27" s="25">
        <v>700</v>
      </c>
      <c r="E27" s="8">
        <f>E28</f>
        <v>0.5</v>
      </c>
      <c r="F27" s="8">
        <f t="shared" ref="F27:G27" si="11">F28</f>
        <v>0</v>
      </c>
      <c r="G27" s="8">
        <f t="shared" si="11"/>
        <v>0</v>
      </c>
    </row>
    <row r="28" spans="1:7" ht="29.25" customHeight="1" thickBot="1">
      <c r="A28" s="14" t="s">
        <v>29</v>
      </c>
      <c r="B28" s="6" t="s">
        <v>26</v>
      </c>
      <c r="C28" s="6">
        <v>200</v>
      </c>
      <c r="D28" s="26">
        <v>707</v>
      </c>
      <c r="E28" s="9">
        <v>0.5</v>
      </c>
      <c r="F28" s="9">
        <v>0</v>
      </c>
      <c r="G28" s="9">
        <v>0</v>
      </c>
    </row>
    <row r="29" spans="1:7" ht="60.75" customHeight="1" thickBot="1">
      <c r="A29" s="17" t="s">
        <v>30</v>
      </c>
      <c r="B29" s="8" t="s">
        <v>31</v>
      </c>
      <c r="C29" s="8"/>
      <c r="D29" s="23"/>
      <c r="E29" s="10">
        <f>E30</f>
        <v>5</v>
      </c>
      <c r="F29" s="10">
        <f t="shared" ref="F29:G29" si="12">F30</f>
        <v>0</v>
      </c>
      <c r="G29" s="10">
        <f t="shared" si="12"/>
        <v>0</v>
      </c>
    </row>
    <row r="30" spans="1:7" ht="36" customHeight="1" thickBot="1">
      <c r="A30" s="11" t="s">
        <v>15</v>
      </c>
      <c r="B30" s="12" t="s">
        <v>32</v>
      </c>
      <c r="C30" s="12">
        <v>200</v>
      </c>
      <c r="D30" s="24"/>
      <c r="E30" s="8">
        <f>E31</f>
        <v>5</v>
      </c>
      <c r="F30" s="8">
        <f t="shared" ref="F30:G30" si="13">F31</f>
        <v>0</v>
      </c>
      <c r="G30" s="8">
        <f t="shared" si="13"/>
        <v>0</v>
      </c>
    </row>
    <row r="31" spans="1:7" ht="45.75" customHeight="1" thickBot="1">
      <c r="A31" s="7" t="s">
        <v>33</v>
      </c>
      <c r="B31" s="13" t="s">
        <v>32</v>
      </c>
      <c r="C31" s="13">
        <v>200</v>
      </c>
      <c r="D31" s="25">
        <v>300</v>
      </c>
      <c r="E31" s="8">
        <f>E32</f>
        <v>5</v>
      </c>
      <c r="F31" s="8">
        <f t="shared" ref="F31:G31" si="14">F32</f>
        <v>0</v>
      </c>
      <c r="G31" s="8">
        <f t="shared" si="14"/>
        <v>0</v>
      </c>
    </row>
    <row r="32" spans="1:7" ht="57" customHeight="1" thickBot="1">
      <c r="A32" s="14" t="s">
        <v>34</v>
      </c>
      <c r="B32" s="6" t="s">
        <v>32</v>
      </c>
      <c r="C32" s="6">
        <v>200</v>
      </c>
      <c r="D32" s="26">
        <v>310</v>
      </c>
      <c r="E32" s="9">
        <v>5</v>
      </c>
      <c r="F32" s="9">
        <v>0</v>
      </c>
      <c r="G32" s="9">
        <v>0</v>
      </c>
    </row>
    <row r="33" spans="1:7" ht="78" customHeight="1" thickBot="1">
      <c r="A33" s="17" t="s">
        <v>35</v>
      </c>
      <c r="B33" s="8" t="s">
        <v>36</v>
      </c>
      <c r="C33" s="8"/>
      <c r="D33" s="23"/>
      <c r="E33" s="10">
        <f>E34</f>
        <v>1</v>
      </c>
      <c r="F33" s="10">
        <f t="shared" ref="F33:G33" si="15">F34</f>
        <v>0</v>
      </c>
      <c r="G33" s="10">
        <f t="shared" si="15"/>
        <v>0</v>
      </c>
    </row>
    <row r="34" spans="1:7" ht="43.5" customHeight="1" thickBot="1">
      <c r="A34" s="11" t="s">
        <v>15</v>
      </c>
      <c r="B34" s="12" t="s">
        <v>37</v>
      </c>
      <c r="C34" s="12">
        <v>200</v>
      </c>
      <c r="D34" s="24"/>
      <c r="E34" s="8">
        <f>E35</f>
        <v>1</v>
      </c>
      <c r="F34" s="8">
        <f t="shared" ref="F34:G34" si="16">F35</f>
        <v>0</v>
      </c>
      <c r="G34" s="8">
        <f t="shared" si="16"/>
        <v>0</v>
      </c>
    </row>
    <row r="35" spans="1:7" ht="34.5" customHeight="1" thickBot="1">
      <c r="A35" s="7" t="s">
        <v>33</v>
      </c>
      <c r="B35" s="13" t="s">
        <v>37</v>
      </c>
      <c r="C35" s="13">
        <v>200</v>
      </c>
      <c r="D35" s="25">
        <v>300</v>
      </c>
      <c r="E35" s="8">
        <f>E36</f>
        <v>1</v>
      </c>
      <c r="F35" s="8">
        <f t="shared" ref="F35:G35" si="17">F36</f>
        <v>0</v>
      </c>
      <c r="G35" s="8">
        <f t="shared" si="17"/>
        <v>0</v>
      </c>
    </row>
    <row r="36" spans="1:7" ht="42" customHeight="1" thickBot="1">
      <c r="A36" s="14" t="s">
        <v>38</v>
      </c>
      <c r="B36" s="6" t="s">
        <v>37</v>
      </c>
      <c r="C36" s="6">
        <v>200</v>
      </c>
      <c r="D36" s="26">
        <v>314</v>
      </c>
      <c r="E36" s="9">
        <v>1</v>
      </c>
      <c r="F36" s="9">
        <v>0</v>
      </c>
      <c r="G36" s="9">
        <v>0</v>
      </c>
    </row>
    <row r="37" spans="1:7" ht="45.75" customHeight="1" thickBot="1">
      <c r="A37" s="7" t="s">
        <v>39</v>
      </c>
      <c r="B37" s="13" t="s">
        <v>40</v>
      </c>
      <c r="C37" s="13"/>
      <c r="D37" s="25"/>
      <c r="E37" s="10">
        <f>E38</f>
        <v>150</v>
      </c>
      <c r="F37" s="10">
        <f t="shared" ref="F37:G37" si="18">F38</f>
        <v>0</v>
      </c>
      <c r="G37" s="10">
        <f t="shared" si="18"/>
        <v>0</v>
      </c>
    </row>
    <row r="38" spans="1:7" ht="44.25" customHeight="1" thickBot="1">
      <c r="A38" s="11" t="s">
        <v>15</v>
      </c>
      <c r="B38" s="16" t="s">
        <v>41</v>
      </c>
      <c r="C38" s="16">
        <v>200</v>
      </c>
      <c r="D38" s="27"/>
      <c r="E38" s="12">
        <f>E39</f>
        <v>150</v>
      </c>
      <c r="F38" s="12">
        <f t="shared" ref="F38:G38" si="19">F39</f>
        <v>0</v>
      </c>
      <c r="G38" s="12">
        <f t="shared" si="19"/>
        <v>0</v>
      </c>
    </row>
    <row r="39" spans="1:7" ht="27.75" customHeight="1" thickBot="1">
      <c r="A39" s="7" t="s">
        <v>11</v>
      </c>
      <c r="B39" s="13" t="s">
        <v>41</v>
      </c>
      <c r="C39" s="13">
        <v>200</v>
      </c>
      <c r="D39" s="25">
        <v>500</v>
      </c>
      <c r="E39" s="8">
        <f>E40</f>
        <v>150</v>
      </c>
      <c r="F39" s="8">
        <f t="shared" ref="F39:G39" si="20">F40</f>
        <v>0</v>
      </c>
      <c r="G39" s="8">
        <f t="shared" si="20"/>
        <v>0</v>
      </c>
    </row>
    <row r="40" spans="1:7" ht="31.5" customHeight="1" thickBot="1">
      <c r="A40" s="14" t="s">
        <v>42</v>
      </c>
      <c r="B40" s="6" t="s">
        <v>41</v>
      </c>
      <c r="C40" s="6">
        <v>200</v>
      </c>
      <c r="D40" s="26">
        <v>502</v>
      </c>
      <c r="E40" s="9">
        <v>150</v>
      </c>
      <c r="F40" s="9">
        <v>0</v>
      </c>
      <c r="G40" s="9">
        <v>0</v>
      </c>
    </row>
    <row r="41" spans="1:7" ht="43.5" customHeight="1" thickBot="1">
      <c r="A41" s="7" t="s">
        <v>43</v>
      </c>
      <c r="B41" s="8" t="s">
        <v>44</v>
      </c>
      <c r="C41" s="8"/>
      <c r="D41" s="23"/>
      <c r="E41" s="10">
        <f>E42</f>
        <v>35.1</v>
      </c>
      <c r="F41" s="10">
        <f t="shared" ref="F41:G41" si="21">F42</f>
        <v>0</v>
      </c>
      <c r="G41" s="10">
        <f t="shared" si="21"/>
        <v>0</v>
      </c>
    </row>
    <row r="42" spans="1:7" ht="47.25" customHeight="1" thickBot="1">
      <c r="A42" s="7" t="s">
        <v>45</v>
      </c>
      <c r="B42" s="8" t="s">
        <v>46</v>
      </c>
      <c r="C42" s="8"/>
      <c r="D42" s="23"/>
      <c r="E42" s="18">
        <f>E43</f>
        <v>35.1</v>
      </c>
      <c r="F42" s="18">
        <f t="shared" ref="F42:G42" si="22">F43</f>
        <v>0</v>
      </c>
      <c r="G42" s="18">
        <f t="shared" si="22"/>
        <v>0</v>
      </c>
    </row>
    <row r="43" spans="1:7" ht="47.25" customHeight="1" thickBot="1">
      <c r="A43" s="11" t="s">
        <v>15</v>
      </c>
      <c r="B43" s="12" t="s">
        <v>46</v>
      </c>
      <c r="C43" s="12">
        <v>200</v>
      </c>
      <c r="D43" s="24"/>
      <c r="E43" s="12">
        <f>E44</f>
        <v>35.1</v>
      </c>
      <c r="F43" s="12">
        <f t="shared" ref="F43:G43" si="23">F44</f>
        <v>0</v>
      </c>
      <c r="G43" s="12">
        <f t="shared" si="23"/>
        <v>0</v>
      </c>
    </row>
    <row r="44" spans="1:7" ht="25.5" customHeight="1" thickBot="1">
      <c r="A44" s="7" t="s">
        <v>11</v>
      </c>
      <c r="B44" s="8" t="s">
        <v>46</v>
      </c>
      <c r="C44" s="8">
        <v>200</v>
      </c>
      <c r="D44" s="23">
        <v>500</v>
      </c>
      <c r="E44" s="8">
        <f>E45</f>
        <v>35.1</v>
      </c>
      <c r="F44" s="8">
        <f t="shared" ref="F44:G44" si="24">F45</f>
        <v>0</v>
      </c>
      <c r="G44" s="8">
        <f t="shared" si="24"/>
        <v>0</v>
      </c>
    </row>
    <row r="45" spans="1:7" ht="25.5" customHeight="1" thickBot="1">
      <c r="A45" s="14" t="s">
        <v>12</v>
      </c>
      <c r="B45" s="9" t="s">
        <v>46</v>
      </c>
      <c r="C45" s="9">
        <v>200</v>
      </c>
      <c r="D45" s="28">
        <v>503</v>
      </c>
      <c r="E45" s="9">
        <v>35.1</v>
      </c>
      <c r="F45" s="9">
        <v>0</v>
      </c>
      <c r="G45" s="9">
        <v>0</v>
      </c>
    </row>
    <row r="46" spans="1:7" ht="59.25" customHeight="1" thickBot="1">
      <c r="A46" s="7" t="s">
        <v>47</v>
      </c>
      <c r="B46" s="8" t="s">
        <v>48</v>
      </c>
      <c r="C46" s="8"/>
      <c r="D46" s="23"/>
      <c r="E46" s="10">
        <f>E47</f>
        <v>0.5</v>
      </c>
      <c r="F46" s="10">
        <f t="shared" ref="F46:G46" si="25">F47</f>
        <v>0</v>
      </c>
      <c r="G46" s="10">
        <f t="shared" si="25"/>
        <v>0</v>
      </c>
    </row>
    <row r="47" spans="1:7" ht="47.25" customHeight="1" thickBot="1">
      <c r="A47" s="11" t="s">
        <v>15</v>
      </c>
      <c r="B47" s="12" t="s">
        <v>49</v>
      </c>
      <c r="C47" s="12">
        <v>200</v>
      </c>
      <c r="D47" s="24"/>
      <c r="E47" s="8">
        <f>E48</f>
        <v>0.5</v>
      </c>
      <c r="F47" s="8">
        <f t="shared" ref="F47:G47" si="26">F48</f>
        <v>0</v>
      </c>
      <c r="G47" s="8">
        <f t="shared" si="26"/>
        <v>0</v>
      </c>
    </row>
    <row r="48" spans="1:7" ht="30" customHeight="1" thickBot="1">
      <c r="A48" s="7" t="s">
        <v>27</v>
      </c>
      <c r="B48" s="13" t="s">
        <v>49</v>
      </c>
      <c r="C48" s="13">
        <v>200</v>
      </c>
      <c r="D48" s="25">
        <v>700</v>
      </c>
      <c r="E48" s="8">
        <f>E49</f>
        <v>0.5</v>
      </c>
      <c r="F48" s="8">
        <f>F49</f>
        <v>0</v>
      </c>
      <c r="G48" s="8">
        <f>G49</f>
        <v>0</v>
      </c>
    </row>
    <row r="49" spans="1:7" ht="30" customHeight="1" thickBot="1">
      <c r="A49" s="14" t="s">
        <v>29</v>
      </c>
      <c r="B49" s="6" t="s">
        <v>49</v>
      </c>
      <c r="C49" s="6">
        <v>200</v>
      </c>
      <c r="D49" s="26">
        <v>707</v>
      </c>
      <c r="E49" s="9">
        <v>0.5</v>
      </c>
      <c r="F49" s="9">
        <v>0</v>
      </c>
      <c r="G49" s="9">
        <v>0</v>
      </c>
    </row>
    <row r="50" spans="1:7" ht="57" customHeight="1" thickBot="1">
      <c r="A50" s="7" t="s">
        <v>50</v>
      </c>
      <c r="B50" s="8" t="s">
        <v>51</v>
      </c>
      <c r="C50" s="8"/>
      <c r="D50" s="23"/>
      <c r="E50" s="10">
        <f>E51</f>
        <v>0.5</v>
      </c>
      <c r="F50" s="10">
        <f t="shared" ref="F50:G50" si="27">F51</f>
        <v>0</v>
      </c>
      <c r="G50" s="10">
        <f t="shared" si="27"/>
        <v>0</v>
      </c>
    </row>
    <row r="51" spans="1:7" ht="47.25" customHeight="1" thickBot="1">
      <c r="A51" s="11" t="s">
        <v>15</v>
      </c>
      <c r="B51" s="12" t="s">
        <v>52</v>
      </c>
      <c r="C51" s="12">
        <v>200</v>
      </c>
      <c r="D51" s="24"/>
      <c r="E51" s="8">
        <f>E52</f>
        <v>0.5</v>
      </c>
      <c r="F51" s="8">
        <f t="shared" ref="F51:G51" si="28">F52</f>
        <v>0</v>
      </c>
      <c r="G51" s="8">
        <f t="shared" si="28"/>
        <v>0</v>
      </c>
    </row>
    <row r="52" spans="1:7" ht="29.25" customHeight="1" thickBot="1">
      <c r="A52" s="7" t="s">
        <v>53</v>
      </c>
      <c r="B52" s="8" t="s">
        <v>52</v>
      </c>
      <c r="C52" s="13">
        <v>200</v>
      </c>
      <c r="D52" s="25">
        <v>400</v>
      </c>
      <c r="E52" s="8">
        <f>E53</f>
        <v>0.5</v>
      </c>
      <c r="F52" s="8">
        <f t="shared" ref="F52:G52" si="29">F53</f>
        <v>0</v>
      </c>
      <c r="G52" s="8">
        <f t="shared" si="29"/>
        <v>0</v>
      </c>
    </row>
    <row r="53" spans="1:7" ht="36" customHeight="1" thickBot="1">
      <c r="A53" s="14" t="s">
        <v>54</v>
      </c>
      <c r="B53" s="9" t="s">
        <v>52</v>
      </c>
      <c r="C53" s="6">
        <v>200</v>
      </c>
      <c r="D53" s="26">
        <v>412</v>
      </c>
      <c r="E53" s="9">
        <v>0.5</v>
      </c>
      <c r="F53" s="9">
        <v>0</v>
      </c>
      <c r="G53" s="9">
        <v>0</v>
      </c>
    </row>
    <row r="54" spans="1:7" ht="58.5" customHeight="1" thickBot="1">
      <c r="A54" s="17" t="s">
        <v>55</v>
      </c>
      <c r="B54" s="8" t="s">
        <v>56</v>
      </c>
      <c r="C54" s="8"/>
      <c r="D54" s="23"/>
      <c r="E54" s="10">
        <f>E55</f>
        <v>800.5</v>
      </c>
      <c r="F54" s="10">
        <f t="shared" ref="F54:G54" si="30">F55</f>
        <v>857.4</v>
      </c>
      <c r="G54" s="10">
        <f t="shared" si="30"/>
        <v>0</v>
      </c>
    </row>
    <row r="55" spans="1:7" ht="45" customHeight="1" thickBot="1">
      <c r="A55" s="11" t="s">
        <v>15</v>
      </c>
      <c r="B55" s="12" t="s">
        <v>57</v>
      </c>
      <c r="C55" s="12">
        <v>200</v>
      </c>
      <c r="D55" s="24"/>
      <c r="E55" s="8">
        <f>E56</f>
        <v>800.5</v>
      </c>
      <c r="F55" s="8">
        <f t="shared" ref="F55:G55" si="31">F56</f>
        <v>857.4</v>
      </c>
      <c r="G55" s="8">
        <f t="shared" si="31"/>
        <v>0</v>
      </c>
    </row>
    <row r="56" spans="1:7" ht="31.5" customHeight="1" thickBot="1">
      <c r="A56" s="7" t="s">
        <v>53</v>
      </c>
      <c r="B56" s="13" t="s">
        <v>57</v>
      </c>
      <c r="C56" s="13">
        <v>200</v>
      </c>
      <c r="D56" s="25">
        <v>400</v>
      </c>
      <c r="E56" s="8">
        <f>E57</f>
        <v>800.5</v>
      </c>
      <c r="F56" s="8">
        <f t="shared" ref="F56:G56" si="32">F57</f>
        <v>857.4</v>
      </c>
      <c r="G56" s="8">
        <f t="shared" si="32"/>
        <v>0</v>
      </c>
    </row>
    <row r="57" spans="1:7" ht="26.25" customHeight="1" thickBot="1">
      <c r="A57" s="14" t="s">
        <v>58</v>
      </c>
      <c r="B57" s="6" t="s">
        <v>57</v>
      </c>
      <c r="C57" s="6">
        <v>200</v>
      </c>
      <c r="D57" s="26">
        <v>409</v>
      </c>
      <c r="E57" s="9">
        <v>800.5</v>
      </c>
      <c r="F57" s="9">
        <v>857.4</v>
      </c>
      <c r="G57" s="9">
        <v>0</v>
      </c>
    </row>
    <row r="58" spans="1:7" ht="56.25" customHeight="1" thickBot="1">
      <c r="A58" s="7" t="s">
        <v>59</v>
      </c>
      <c r="B58" s="8" t="s">
        <v>60</v>
      </c>
      <c r="C58" s="8"/>
      <c r="D58" s="23"/>
      <c r="E58" s="19">
        <f>E59+E63</f>
        <v>2757.9</v>
      </c>
      <c r="F58" s="19">
        <f t="shared" ref="F58:G58" si="33">F59+F63</f>
        <v>2205.7999999999997</v>
      </c>
      <c r="G58" s="19">
        <f t="shared" si="33"/>
        <v>2402</v>
      </c>
    </row>
    <row r="59" spans="1:7" ht="93.75" customHeight="1" thickBot="1">
      <c r="A59" s="11" t="s">
        <v>9</v>
      </c>
      <c r="B59" s="12" t="s">
        <v>60</v>
      </c>
      <c r="C59" s="12">
        <v>100</v>
      </c>
      <c r="D59" s="24"/>
      <c r="E59" s="20">
        <f>E60</f>
        <v>2587.8000000000002</v>
      </c>
      <c r="F59" s="20">
        <f t="shared" ref="F59:G59" si="34">F60</f>
        <v>2193.1999999999998</v>
      </c>
      <c r="G59" s="20">
        <f t="shared" si="34"/>
        <v>2391.6999999999998</v>
      </c>
    </row>
    <row r="60" spans="1:7" ht="37.5" customHeight="1" thickBot="1">
      <c r="A60" s="7" t="s">
        <v>61</v>
      </c>
      <c r="B60" s="13" t="s">
        <v>60</v>
      </c>
      <c r="C60" s="13">
        <v>100</v>
      </c>
      <c r="D60" s="25">
        <v>100</v>
      </c>
      <c r="E60" s="8">
        <f>E61+E62</f>
        <v>2587.8000000000002</v>
      </c>
      <c r="F60" s="8">
        <f t="shared" ref="F60:G60" si="35">F61+F62</f>
        <v>2193.1999999999998</v>
      </c>
      <c r="G60" s="8">
        <f t="shared" si="35"/>
        <v>2391.6999999999998</v>
      </c>
    </row>
    <row r="61" spans="1:7" ht="50.25" customHeight="1" thickBot="1">
      <c r="A61" s="14" t="s">
        <v>62</v>
      </c>
      <c r="B61" s="6" t="s">
        <v>60</v>
      </c>
      <c r="C61" s="6">
        <v>100</v>
      </c>
      <c r="D61" s="26">
        <v>102</v>
      </c>
      <c r="E61" s="9">
        <v>647.79999999999995</v>
      </c>
      <c r="F61" s="9">
        <v>647.79999999999995</v>
      </c>
      <c r="G61" s="9">
        <v>647.79999999999995</v>
      </c>
    </row>
    <row r="62" spans="1:7" ht="52.5" customHeight="1" thickBot="1">
      <c r="A62" s="14" t="s">
        <v>63</v>
      </c>
      <c r="B62" s="6" t="s">
        <v>60</v>
      </c>
      <c r="C62" s="6">
        <v>100</v>
      </c>
      <c r="D62" s="26">
        <v>104</v>
      </c>
      <c r="E62" s="9">
        <v>1940</v>
      </c>
      <c r="F62" s="9">
        <v>1545.4</v>
      </c>
      <c r="G62" s="9">
        <v>1743.9</v>
      </c>
    </row>
    <row r="63" spans="1:7" ht="42.75" customHeight="1" thickBot="1">
      <c r="A63" s="11" t="s">
        <v>15</v>
      </c>
      <c r="B63" s="12" t="s">
        <v>60</v>
      </c>
      <c r="C63" s="12">
        <v>200</v>
      </c>
      <c r="D63" s="24"/>
      <c r="E63" s="20">
        <f>E64</f>
        <v>170.1</v>
      </c>
      <c r="F63" s="20">
        <f t="shared" ref="F63:G63" si="36">F64</f>
        <v>12.6</v>
      </c>
      <c r="G63" s="20">
        <f t="shared" si="36"/>
        <v>10.3</v>
      </c>
    </row>
    <row r="64" spans="1:7" ht="30" customHeight="1" thickBot="1">
      <c r="A64" s="7" t="s">
        <v>61</v>
      </c>
      <c r="B64" s="13" t="s">
        <v>60</v>
      </c>
      <c r="C64" s="13">
        <v>200</v>
      </c>
      <c r="D64" s="25">
        <v>100</v>
      </c>
      <c r="E64" s="9">
        <f>E65</f>
        <v>170.1</v>
      </c>
      <c r="F64" s="9">
        <f t="shared" ref="F64:G64" si="37">F65</f>
        <v>12.6</v>
      </c>
      <c r="G64" s="9">
        <f t="shared" si="37"/>
        <v>10.3</v>
      </c>
    </row>
    <row r="65" spans="1:7" ht="55.5" customHeight="1" thickBot="1">
      <c r="A65" s="14" t="s">
        <v>63</v>
      </c>
      <c r="B65" s="6" t="s">
        <v>60</v>
      </c>
      <c r="C65" s="6">
        <v>200</v>
      </c>
      <c r="D65" s="26">
        <v>104</v>
      </c>
      <c r="E65" s="31">
        <v>170.1</v>
      </c>
      <c r="F65" s="30">
        <v>12.6</v>
      </c>
      <c r="G65" s="30">
        <v>10.3</v>
      </c>
    </row>
    <row r="66" spans="1:7" ht="41.25" customHeight="1" thickBot="1">
      <c r="A66" s="7" t="s">
        <v>64</v>
      </c>
      <c r="B66" s="8" t="s">
        <v>65</v>
      </c>
      <c r="C66" s="8"/>
      <c r="D66" s="23"/>
      <c r="E66" s="19">
        <f>E67+E72+E83+E88</f>
        <v>2755.7999999999997</v>
      </c>
      <c r="F66" s="19">
        <f t="shared" ref="F66:G66" si="38">F67+F72+F83+F88</f>
        <v>2535.8999999999996</v>
      </c>
      <c r="G66" s="19">
        <f t="shared" si="38"/>
        <v>3835.2</v>
      </c>
    </row>
    <row r="67" spans="1:7" ht="93" customHeight="1" thickBot="1">
      <c r="A67" s="11" t="s">
        <v>9</v>
      </c>
      <c r="B67" s="12" t="s">
        <v>65</v>
      </c>
      <c r="C67" s="12">
        <v>100</v>
      </c>
      <c r="D67" s="24"/>
      <c r="E67" s="21">
        <f>E68+E70</f>
        <v>1574.6</v>
      </c>
      <c r="F67" s="21">
        <f t="shared" ref="F67:G67" si="39">F68+F70</f>
        <v>1584.1</v>
      </c>
      <c r="G67" s="21">
        <f t="shared" si="39"/>
        <v>1584.1</v>
      </c>
    </row>
    <row r="68" spans="1:7" ht="27.75" customHeight="1" thickBot="1">
      <c r="A68" s="7" t="s">
        <v>66</v>
      </c>
      <c r="B68" s="13" t="s">
        <v>65</v>
      </c>
      <c r="C68" s="13">
        <v>100</v>
      </c>
      <c r="D68" s="25">
        <v>200</v>
      </c>
      <c r="E68" s="8">
        <f>E69</f>
        <v>71</v>
      </c>
      <c r="F68" s="8">
        <f t="shared" ref="F68:G68" si="40">F69</f>
        <v>80.5</v>
      </c>
      <c r="G68" s="8">
        <f t="shared" si="40"/>
        <v>80.5</v>
      </c>
    </row>
    <row r="69" spans="1:7" ht="27.75" customHeight="1" thickBot="1">
      <c r="A69" s="14" t="s">
        <v>67</v>
      </c>
      <c r="B69" s="6" t="s">
        <v>65</v>
      </c>
      <c r="C69" s="6">
        <v>100</v>
      </c>
      <c r="D69" s="26">
        <v>203</v>
      </c>
      <c r="E69" s="9">
        <v>71</v>
      </c>
      <c r="F69" s="9">
        <v>80.5</v>
      </c>
      <c r="G69" s="9">
        <v>80.5</v>
      </c>
    </row>
    <row r="70" spans="1:7" ht="32.25" customHeight="1" thickBot="1">
      <c r="A70" s="7" t="s">
        <v>17</v>
      </c>
      <c r="B70" s="8" t="s">
        <v>65</v>
      </c>
      <c r="C70" s="8">
        <v>100</v>
      </c>
      <c r="D70" s="23">
        <v>800</v>
      </c>
      <c r="E70" s="8">
        <f>E71</f>
        <v>1503.6</v>
      </c>
      <c r="F70" s="8">
        <f t="shared" ref="F70:G70" si="41">F71</f>
        <v>1503.6</v>
      </c>
      <c r="G70" s="8">
        <f t="shared" si="41"/>
        <v>1503.6</v>
      </c>
    </row>
    <row r="71" spans="1:7" ht="24.75" customHeight="1" thickBot="1">
      <c r="A71" s="14" t="s">
        <v>68</v>
      </c>
      <c r="B71" s="6" t="s">
        <v>65</v>
      </c>
      <c r="C71" s="6">
        <v>100</v>
      </c>
      <c r="D71" s="26">
        <v>801</v>
      </c>
      <c r="E71" s="9">
        <v>1503.6</v>
      </c>
      <c r="F71" s="9">
        <v>1503.6</v>
      </c>
      <c r="G71" s="9">
        <v>1503.6</v>
      </c>
    </row>
    <row r="72" spans="1:7" ht="39.75" customHeight="1" thickBot="1">
      <c r="A72" s="11" t="s">
        <v>15</v>
      </c>
      <c r="B72" s="12" t="s">
        <v>65</v>
      </c>
      <c r="C72" s="12">
        <v>200</v>
      </c>
      <c r="D72" s="24"/>
      <c r="E72" s="21">
        <f>E73+E75+E77+E79+E81</f>
        <v>983.5</v>
      </c>
      <c r="F72" s="21">
        <f t="shared" ref="F72:G72" si="42">F73+F75+F77+F79+F81</f>
        <v>778.8</v>
      </c>
      <c r="G72" s="21">
        <f t="shared" si="42"/>
        <v>1906.1</v>
      </c>
    </row>
    <row r="73" spans="1:7" ht="28.5" customHeight="1" thickBot="1">
      <c r="A73" s="7" t="s">
        <v>61</v>
      </c>
      <c r="B73" s="8" t="s">
        <v>65</v>
      </c>
      <c r="C73" s="8">
        <v>200</v>
      </c>
      <c r="D73" s="23">
        <v>100</v>
      </c>
      <c r="E73" s="8">
        <f>E74</f>
        <v>45</v>
      </c>
      <c r="F73" s="8">
        <f t="shared" ref="F73:G73" si="43">F74</f>
        <v>45</v>
      </c>
      <c r="G73" s="8">
        <f t="shared" si="43"/>
        <v>0</v>
      </c>
    </row>
    <row r="74" spans="1:7" ht="33" customHeight="1" thickBot="1">
      <c r="A74" s="14" t="s">
        <v>69</v>
      </c>
      <c r="B74" s="9" t="s">
        <v>65</v>
      </c>
      <c r="C74" s="9">
        <v>200</v>
      </c>
      <c r="D74" s="28">
        <v>113</v>
      </c>
      <c r="E74" s="9">
        <v>45</v>
      </c>
      <c r="F74" s="9">
        <v>45</v>
      </c>
      <c r="G74" s="9">
        <v>0</v>
      </c>
    </row>
    <row r="75" spans="1:7" ht="24.75" customHeight="1" thickBot="1">
      <c r="A75" s="7" t="s">
        <v>66</v>
      </c>
      <c r="B75" s="13" t="s">
        <v>65</v>
      </c>
      <c r="C75" s="13">
        <v>200</v>
      </c>
      <c r="D75" s="25">
        <v>200</v>
      </c>
      <c r="E75" s="8">
        <f>E76</f>
        <v>25</v>
      </c>
      <c r="F75" s="8">
        <f t="shared" ref="F75:G75" si="44">F76</f>
        <v>24.5</v>
      </c>
      <c r="G75" s="8">
        <f t="shared" si="44"/>
        <v>24.5</v>
      </c>
    </row>
    <row r="76" spans="1:7" ht="31.5" customHeight="1" thickBot="1">
      <c r="A76" s="14" t="s">
        <v>67</v>
      </c>
      <c r="B76" s="6" t="s">
        <v>65</v>
      </c>
      <c r="C76" s="6">
        <v>200</v>
      </c>
      <c r="D76" s="26">
        <v>203</v>
      </c>
      <c r="E76" s="9">
        <v>25</v>
      </c>
      <c r="F76" s="9">
        <v>24.5</v>
      </c>
      <c r="G76" s="9">
        <v>24.5</v>
      </c>
    </row>
    <row r="77" spans="1:7" ht="34.5" customHeight="1" thickBot="1">
      <c r="A77" s="7" t="s">
        <v>53</v>
      </c>
      <c r="B77" s="13" t="s">
        <v>65</v>
      </c>
      <c r="C77" s="13">
        <v>200</v>
      </c>
      <c r="D77" s="25">
        <v>400</v>
      </c>
      <c r="E77" s="8">
        <f>E78</f>
        <v>550.79999999999995</v>
      </c>
      <c r="F77" s="8">
        <f t="shared" ref="F77:G77" si="45">F78</f>
        <v>545.29999999999995</v>
      </c>
      <c r="G77" s="8">
        <f t="shared" si="45"/>
        <v>1731.6</v>
      </c>
    </row>
    <row r="78" spans="1:7" ht="33" customHeight="1" thickBot="1">
      <c r="A78" s="14" t="s">
        <v>58</v>
      </c>
      <c r="B78" s="6" t="s">
        <v>65</v>
      </c>
      <c r="C78" s="6">
        <v>200</v>
      </c>
      <c r="D78" s="26">
        <v>409</v>
      </c>
      <c r="E78" s="9">
        <v>550.79999999999995</v>
      </c>
      <c r="F78" s="9">
        <v>545.29999999999995</v>
      </c>
      <c r="G78" s="9">
        <v>1731.6</v>
      </c>
    </row>
    <row r="79" spans="1:7" ht="33.75" customHeight="1" thickBot="1">
      <c r="A79" s="7" t="s">
        <v>11</v>
      </c>
      <c r="B79" s="13" t="s">
        <v>65</v>
      </c>
      <c r="C79" s="13">
        <v>200</v>
      </c>
      <c r="D79" s="25">
        <v>500</v>
      </c>
      <c r="E79" s="8">
        <f>E80</f>
        <v>166.7</v>
      </c>
      <c r="F79" s="8">
        <f t="shared" ref="F79:G79" si="46">F80</f>
        <v>150</v>
      </c>
      <c r="G79" s="8">
        <f t="shared" si="46"/>
        <v>150</v>
      </c>
    </row>
    <row r="80" spans="1:7" ht="24.75" customHeight="1" thickBot="1">
      <c r="A80" s="14" t="s">
        <v>12</v>
      </c>
      <c r="B80" s="6" t="s">
        <v>65</v>
      </c>
      <c r="C80" s="6">
        <v>200</v>
      </c>
      <c r="D80" s="26">
        <v>503</v>
      </c>
      <c r="E80" s="9">
        <v>166.7</v>
      </c>
      <c r="F80" s="9">
        <v>150</v>
      </c>
      <c r="G80" s="9">
        <v>150</v>
      </c>
    </row>
    <row r="81" spans="1:7" ht="34.5" customHeight="1" thickBot="1">
      <c r="A81" s="7" t="s">
        <v>17</v>
      </c>
      <c r="B81" s="13" t="s">
        <v>65</v>
      </c>
      <c r="C81" s="13">
        <v>200</v>
      </c>
      <c r="D81" s="25">
        <v>800</v>
      </c>
      <c r="E81" s="8">
        <f>E82</f>
        <v>196</v>
      </c>
      <c r="F81" s="8">
        <f t="shared" ref="F81:G81" si="47">F82</f>
        <v>14</v>
      </c>
      <c r="G81" s="8">
        <f t="shared" si="47"/>
        <v>0</v>
      </c>
    </row>
    <row r="82" spans="1:7" ht="16.5" thickBot="1">
      <c r="A82" s="14" t="s">
        <v>68</v>
      </c>
      <c r="B82" s="6" t="s">
        <v>65</v>
      </c>
      <c r="C82" s="6">
        <v>200</v>
      </c>
      <c r="D82" s="26">
        <v>801</v>
      </c>
      <c r="E82" s="9">
        <v>196</v>
      </c>
      <c r="F82" s="9">
        <v>14</v>
      </c>
      <c r="G82" s="9">
        <v>0</v>
      </c>
    </row>
    <row r="83" spans="1:7" ht="41.25" customHeight="1" thickBot="1">
      <c r="A83" s="11" t="s">
        <v>70</v>
      </c>
      <c r="B83" s="12" t="s">
        <v>65</v>
      </c>
      <c r="C83" s="12">
        <v>500</v>
      </c>
      <c r="D83" s="24"/>
      <c r="E83" s="21">
        <f>E84+E86</f>
        <v>41.2</v>
      </c>
      <c r="F83" s="21">
        <f t="shared" ref="F83:G83" si="48">F84+F86</f>
        <v>29.7</v>
      </c>
      <c r="G83" s="21">
        <f t="shared" si="48"/>
        <v>29.7</v>
      </c>
    </row>
    <row r="84" spans="1:7" ht="27" customHeight="1" thickBot="1">
      <c r="A84" s="7" t="s">
        <v>61</v>
      </c>
      <c r="B84" s="13" t="s">
        <v>65</v>
      </c>
      <c r="C84" s="13">
        <v>500</v>
      </c>
      <c r="D84" s="25">
        <v>100</v>
      </c>
      <c r="E84" s="8">
        <f>E85</f>
        <v>33.700000000000003</v>
      </c>
      <c r="F84" s="8">
        <f t="shared" ref="F84:G84" si="49">F85</f>
        <v>29.7</v>
      </c>
      <c r="G84" s="8">
        <f t="shared" si="49"/>
        <v>29.7</v>
      </c>
    </row>
    <row r="85" spans="1:7" ht="69" customHeight="1" thickBot="1">
      <c r="A85" s="14" t="s">
        <v>71</v>
      </c>
      <c r="B85" s="6" t="s">
        <v>65</v>
      </c>
      <c r="C85" s="6">
        <v>500</v>
      </c>
      <c r="D85" s="26">
        <v>106</v>
      </c>
      <c r="E85" s="9">
        <v>33.700000000000003</v>
      </c>
      <c r="F85" s="9">
        <v>29.7</v>
      </c>
      <c r="G85" s="9">
        <v>29.7</v>
      </c>
    </row>
    <row r="86" spans="1:7" ht="53.25" customHeight="1" thickBot="1">
      <c r="A86" s="7" t="s">
        <v>33</v>
      </c>
      <c r="B86" s="13" t="s">
        <v>65</v>
      </c>
      <c r="C86" s="13">
        <v>500</v>
      </c>
      <c r="D86" s="25">
        <v>300</v>
      </c>
      <c r="E86" s="8">
        <f>E87</f>
        <v>7.5</v>
      </c>
      <c r="F86" s="8">
        <f t="shared" ref="F86:G86" si="50">F87</f>
        <v>0</v>
      </c>
      <c r="G86" s="8">
        <f t="shared" si="50"/>
        <v>0</v>
      </c>
    </row>
    <row r="87" spans="1:7" ht="61.5" customHeight="1" thickBot="1">
      <c r="A87" s="14" t="s">
        <v>34</v>
      </c>
      <c r="B87" s="6" t="s">
        <v>65</v>
      </c>
      <c r="C87" s="6">
        <v>500</v>
      </c>
      <c r="D87" s="26">
        <v>310</v>
      </c>
      <c r="E87" s="9">
        <v>7.5</v>
      </c>
      <c r="F87" s="9">
        <v>0</v>
      </c>
      <c r="G87" s="9">
        <v>0</v>
      </c>
    </row>
    <row r="88" spans="1:7" ht="29.25" customHeight="1" thickBot="1">
      <c r="A88" s="11" t="s">
        <v>72</v>
      </c>
      <c r="B88" s="12" t="s">
        <v>65</v>
      </c>
      <c r="C88" s="12">
        <v>800</v>
      </c>
      <c r="D88" s="24"/>
      <c r="E88" s="18">
        <f>E89</f>
        <v>156.5</v>
      </c>
      <c r="F88" s="18">
        <f t="shared" ref="F88:G88" si="51">F89</f>
        <v>143.30000000000001</v>
      </c>
      <c r="G88" s="18">
        <f t="shared" si="51"/>
        <v>315.3</v>
      </c>
    </row>
    <row r="89" spans="1:7" ht="37.5" customHeight="1" thickBot="1">
      <c r="A89" s="7" t="s">
        <v>61</v>
      </c>
      <c r="B89" s="13" t="s">
        <v>65</v>
      </c>
      <c r="C89" s="13">
        <v>800</v>
      </c>
      <c r="D89" s="25">
        <v>100</v>
      </c>
      <c r="E89" s="8">
        <f>E90+E91+E92</f>
        <v>156.5</v>
      </c>
      <c r="F89" s="8">
        <f t="shared" ref="F89:G89" si="52">F90+F91+F92</f>
        <v>143.30000000000001</v>
      </c>
      <c r="G89" s="8">
        <f t="shared" si="52"/>
        <v>315.3</v>
      </c>
    </row>
    <row r="90" spans="1:7" ht="35.25" customHeight="1" thickBot="1">
      <c r="A90" s="7" t="s">
        <v>73</v>
      </c>
      <c r="B90" s="13" t="s">
        <v>65</v>
      </c>
      <c r="C90" s="13">
        <v>800</v>
      </c>
      <c r="D90" s="25">
        <v>107</v>
      </c>
      <c r="E90" s="8">
        <v>143.5</v>
      </c>
      <c r="F90" s="8">
        <v>0</v>
      </c>
      <c r="G90" s="8">
        <v>0</v>
      </c>
    </row>
    <row r="91" spans="1:7" ht="23.25" customHeight="1" thickBot="1">
      <c r="A91" s="14" t="s">
        <v>74</v>
      </c>
      <c r="B91" s="6" t="s">
        <v>65</v>
      </c>
      <c r="C91" s="6">
        <v>800</v>
      </c>
      <c r="D91" s="26">
        <v>111</v>
      </c>
      <c r="E91" s="9">
        <v>1.5</v>
      </c>
      <c r="F91" s="9">
        <v>1.5</v>
      </c>
      <c r="G91" s="9">
        <v>1.5</v>
      </c>
    </row>
    <row r="92" spans="1:7" ht="42" customHeight="1" thickBot="1">
      <c r="A92" s="14" t="s">
        <v>75</v>
      </c>
      <c r="B92" s="6" t="s">
        <v>65</v>
      </c>
      <c r="C92" s="6">
        <v>800</v>
      </c>
      <c r="D92" s="26">
        <v>113</v>
      </c>
      <c r="E92" s="9">
        <v>11.5</v>
      </c>
      <c r="F92" s="9">
        <v>141.80000000000001</v>
      </c>
      <c r="G92" s="9">
        <v>313.8</v>
      </c>
    </row>
    <row r="93" spans="1:7" ht="16.5" thickBot="1">
      <c r="A93" s="7" t="s">
        <v>76</v>
      </c>
      <c r="B93" s="8"/>
      <c r="C93" s="8"/>
      <c r="D93" s="8"/>
      <c r="E93" s="8">
        <f>E13+E17+E21+E25+E29+E33+E37+E41+E46+E50+E54+E58+E66</f>
        <v>6517.7999999999993</v>
      </c>
      <c r="F93" s="8">
        <f t="shared" ref="F93:G93" si="53">F13+F17+F21+F25+F29+F33+F37+F41+F46+F50+F54+F58+F66</f>
        <v>5599.0999999999995</v>
      </c>
      <c r="G93" s="8">
        <f t="shared" si="53"/>
        <v>6237.2</v>
      </c>
    </row>
    <row r="94" spans="1:7" ht="15.75">
      <c r="A94" s="1"/>
    </row>
  </sheetData>
  <mergeCells count="5">
    <mergeCell ref="A6:G9"/>
    <mergeCell ref="C10:C11"/>
    <mergeCell ref="A10:A11"/>
    <mergeCell ref="B10:B11"/>
    <mergeCell ref="E10:G10"/>
  </mergeCells>
  <pageMargins left="0.70866141732283472" right="0.70866141732283472" top="0.74803149606299213" bottom="0.74803149606299213" header="0.31496062992125984" footer="0.31496062992125984"/>
  <pageSetup paperSize="9" scale="48" fitToHeight="100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Позднякова</dc:creator>
  <cp:lastModifiedBy>Пользователь</cp:lastModifiedBy>
  <cp:lastPrinted>2024-11-11T06:10:57Z</cp:lastPrinted>
  <dcterms:created xsi:type="dcterms:W3CDTF">2024-10-21T06:16:55Z</dcterms:created>
  <dcterms:modified xsi:type="dcterms:W3CDTF">2024-11-11T06:11:03Z</dcterms:modified>
</cp:coreProperties>
</file>